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896F526D-7D05-422D-8FAD-765D46729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5" i="1"/>
  <c r="I5" i="1"/>
  <c r="H5" i="1"/>
  <c r="G16" i="1"/>
  <c r="G12" i="1"/>
  <c r="J16" i="1"/>
  <c r="I13" i="1"/>
  <c r="J12" i="1"/>
  <c r="I12" i="1"/>
  <c r="H12" i="1"/>
</calcChain>
</file>

<file path=xl/sharedStrings.xml><?xml version="1.0" encoding="utf-8"?>
<sst xmlns="http://schemas.openxmlformats.org/spreadsheetml/2006/main" count="39" uniqueCount="38">
  <si>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</si>
  <si>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</si>
  <si>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</si>
  <si>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</si>
  <si>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</si>
  <si>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</si>
  <si>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</si>
  <si>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</si>
  <si>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</si>
  <si>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</si>
  <si>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</si>
  <si>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</si>
  <si>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</si>
  <si>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</si>
  <si>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</si>
  <si>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</si>
  <si>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</si>
  <si>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</si>
  <si>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</si>
  <si>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</si>
  <si>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</si>
  <si>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</si>
  <si>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</si>
  <si>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</si>
  <si>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</si>
  <si>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</si>
  <si>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</si>
  <si>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груша свежая</t>
  </si>
  <si>
    <t xml:space="preserve">омлет паровой </t>
  </si>
  <si>
    <t>кофейный напиток с молоком</t>
  </si>
  <si>
    <t>хлеб пшеничный йодированный</t>
  </si>
  <si>
    <t>салат из белокочанной капусты с морковью с маслом растит</t>
  </si>
  <si>
    <t>суп картофельный с фрикадельками</t>
  </si>
  <si>
    <t>птица /индейка/ тушенная в сметан/том.. соусе</t>
  </si>
  <si>
    <t>рис отварной с маслом слив.</t>
  </si>
  <si>
    <t>компот из свежих плодов</t>
  </si>
  <si>
    <t>хлеб ржано- пшеничный</t>
  </si>
  <si>
    <t>День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</si>
</sst>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4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2" xfId="0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2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164" fontId="4" fillId="2" borderId="22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"/>
      <c r="I1" t="s">
        <v>37</v>
      </c>
      <c r="J1" s="2">
        <v>45117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215</v>
      </c>
      <c r="D4" s="42" t="s">
        <v>28</v>
      </c>
      <c r="E4" s="43">
        <v>250</v>
      </c>
      <c r="F4" s="8">
        <v>48.75</v>
      </c>
      <c r="G4" s="59">
        <v>377.75</v>
      </c>
      <c r="H4" s="50">
        <v>13.596</v>
      </c>
      <c r="I4" s="51">
        <v>18.603000000000002</v>
      </c>
      <c r="J4" s="52">
        <v>45.18</v>
      </c>
    </row>
    <row r="5" spans="1:10" ht="15.75" x14ac:dyDescent="0.25">
      <c r="A5" s="9"/>
      <c r="B5" s="10" t="s">
        <v>15</v>
      </c>
      <c r="C5" s="36">
        <v>379</v>
      </c>
      <c r="D5" s="37" t="s">
        <v>29</v>
      </c>
      <c r="E5" s="43">
        <v>200</v>
      </c>
      <c r="F5" s="12">
        <v>8.49</v>
      </c>
      <c r="G5" s="57">
        <f>503/5</f>
        <v>100.6</v>
      </c>
      <c r="H5" s="50">
        <f>15.83/5</f>
        <v>3.1659999999999999</v>
      </c>
      <c r="I5" s="54">
        <f>13.39/5</f>
        <v>2.6779999999999999</v>
      </c>
      <c r="J5" s="55">
        <f>79.73/5</f>
        <v>15.946000000000002</v>
      </c>
    </row>
    <row r="6" spans="1:10" ht="15.75" x14ac:dyDescent="0.25">
      <c r="A6" s="9"/>
      <c r="B6" s="10" t="s">
        <v>16</v>
      </c>
      <c r="C6" s="36">
        <v>104</v>
      </c>
      <c r="D6" s="44" t="s">
        <v>30</v>
      </c>
      <c r="E6" s="38">
        <v>50</v>
      </c>
      <c r="F6" s="12">
        <v>4.5</v>
      </c>
      <c r="G6" s="60">
        <v>116.9</v>
      </c>
      <c r="H6" s="39">
        <v>3.95</v>
      </c>
      <c r="I6" s="40">
        <v>0.5</v>
      </c>
      <c r="J6" s="41">
        <v>24.15</v>
      </c>
    </row>
    <row r="7" spans="1:10" x14ac:dyDescent="0.25">
      <c r="A7" s="9"/>
      <c r="B7" s="15"/>
      <c r="C7" s="11"/>
      <c r="D7" s="11"/>
      <c r="E7" s="11"/>
      <c r="F7" s="12"/>
      <c r="G7" s="13"/>
      <c r="H7" s="13"/>
      <c r="I7" s="13"/>
      <c r="J7" s="14"/>
    </row>
    <row r="8" spans="1:10" ht="15.75" thickBot="1" x14ac:dyDescent="0.3">
      <c r="A8" s="16"/>
      <c r="B8" s="17"/>
      <c r="C8" s="17"/>
      <c r="D8" s="18"/>
      <c r="E8" s="19"/>
      <c r="F8" s="20"/>
      <c r="G8" s="21"/>
      <c r="H8" s="21"/>
      <c r="I8" s="21"/>
      <c r="J8" s="22"/>
    </row>
    <row r="9" spans="1:10" ht="15.75" x14ac:dyDescent="0.25">
      <c r="A9" s="6" t="s">
        <v>17</v>
      </c>
      <c r="B9" s="23" t="s">
        <v>18</v>
      </c>
      <c r="C9" s="36">
        <v>338</v>
      </c>
      <c r="D9" s="37" t="s">
        <v>27</v>
      </c>
      <c r="E9" s="38">
        <v>150</v>
      </c>
      <c r="F9" s="39">
        <v>40</v>
      </c>
      <c r="G9" s="40">
        <v>70.5</v>
      </c>
      <c r="H9" s="39">
        <v>1.1020000000000001</v>
      </c>
      <c r="I9" s="40">
        <v>0.6</v>
      </c>
      <c r="J9" s="41">
        <v>9.6300000000000008</v>
      </c>
    </row>
    <row r="10" spans="1:10" x14ac:dyDescent="0.25">
      <c r="A10" s="9"/>
      <c r="B10" s="15"/>
      <c r="C10" s="15"/>
      <c r="D10" s="24"/>
      <c r="E10" s="25"/>
      <c r="F10" s="26"/>
      <c r="G10" s="27"/>
      <c r="H10" s="27"/>
      <c r="I10" s="27"/>
      <c r="J10" s="28"/>
    </row>
    <row r="11" spans="1:10" ht="15.75" thickBot="1" x14ac:dyDescent="0.3">
      <c r="A11" s="16"/>
      <c r="B11" s="17"/>
      <c r="C11" s="17"/>
      <c r="D11" s="18"/>
      <c r="E11" s="19"/>
      <c r="F11" s="20"/>
      <c r="G11" s="21"/>
      <c r="H11" s="21"/>
      <c r="I11" s="21"/>
      <c r="J11" s="22"/>
    </row>
    <row r="12" spans="1:10" ht="30" customHeight="1" x14ac:dyDescent="0.25">
      <c r="A12" s="9" t="s">
        <v>19</v>
      </c>
      <c r="B12" s="29" t="s">
        <v>20</v>
      </c>
      <c r="C12" s="36">
        <v>45</v>
      </c>
      <c r="D12" s="45" t="s">
        <v>31</v>
      </c>
      <c r="E12" s="43">
        <v>100</v>
      </c>
      <c r="F12" s="8">
        <v>9.31</v>
      </c>
      <c r="G12" s="57">
        <f>60.4</f>
        <v>60.4</v>
      </c>
      <c r="H12" s="50">
        <f>1.31</f>
        <v>1.31</v>
      </c>
      <c r="I12" s="51">
        <f>3.25</f>
        <v>3.25</v>
      </c>
      <c r="J12" s="52">
        <f>6.47</f>
        <v>6.47</v>
      </c>
    </row>
    <row r="13" spans="1:10" ht="15.75" x14ac:dyDescent="0.25">
      <c r="A13" s="9"/>
      <c r="B13" s="10" t="s">
        <v>21</v>
      </c>
      <c r="C13" s="36">
        <v>104</v>
      </c>
      <c r="D13" s="37" t="s">
        <v>32</v>
      </c>
      <c r="E13" s="43">
        <v>250</v>
      </c>
      <c r="F13" s="12">
        <v>50.2</v>
      </c>
      <c r="G13" s="57">
        <v>84.8</v>
      </c>
      <c r="H13" s="53">
        <v>6.9960000000000004</v>
      </c>
      <c r="I13" s="54">
        <f>11.12/5</f>
        <v>2.2239999999999998</v>
      </c>
      <c r="J13" s="55">
        <v>8.3000000000000007</v>
      </c>
    </row>
    <row r="14" spans="1:10" ht="15.75" x14ac:dyDescent="0.25">
      <c r="A14" s="9"/>
      <c r="B14" s="10" t="s">
        <v>22</v>
      </c>
      <c r="C14" s="36">
        <v>290</v>
      </c>
      <c r="D14" s="42" t="s">
        <v>33</v>
      </c>
      <c r="E14" s="46">
        <v>100</v>
      </c>
      <c r="F14" s="12">
        <v>43.8</v>
      </c>
      <c r="G14" s="58">
        <v>349.4</v>
      </c>
      <c r="H14" s="56">
        <v>12.45</v>
      </c>
      <c r="I14" s="56">
        <v>17.34</v>
      </c>
      <c r="J14" s="56">
        <v>29.68</v>
      </c>
    </row>
    <row r="15" spans="1:10" ht="15.75" x14ac:dyDescent="0.25">
      <c r="A15" s="9"/>
      <c r="B15" s="10" t="s">
        <v>23</v>
      </c>
      <c r="C15" s="36">
        <v>305</v>
      </c>
      <c r="D15" s="37" t="s">
        <v>34</v>
      </c>
      <c r="E15" s="43">
        <v>150</v>
      </c>
      <c r="F15" s="12">
        <v>10.75</v>
      </c>
      <c r="G15" s="57">
        <v>157.36000000000001</v>
      </c>
      <c r="H15" s="50">
        <v>4.3899999999999997</v>
      </c>
      <c r="I15" s="51">
        <v>8.9049999999999994</v>
      </c>
      <c r="J15" s="52">
        <v>18.52</v>
      </c>
    </row>
    <row r="16" spans="1:10" ht="15.75" x14ac:dyDescent="0.25">
      <c r="A16" s="9"/>
      <c r="B16" s="10" t="s">
        <v>24</v>
      </c>
      <c r="C16" s="36">
        <v>342</v>
      </c>
      <c r="D16" s="47" t="s">
        <v>35</v>
      </c>
      <c r="E16" s="43">
        <v>200</v>
      </c>
      <c r="F16" s="12">
        <v>3.5</v>
      </c>
      <c r="G16" s="57">
        <f>573/5</f>
        <v>114.6</v>
      </c>
      <c r="H16" s="53">
        <v>0.16</v>
      </c>
      <c r="I16" s="51">
        <v>0.16</v>
      </c>
      <c r="J16" s="55">
        <f>139.4/5</f>
        <v>27.880000000000003</v>
      </c>
    </row>
    <row r="17" spans="1:10" ht="15.75" x14ac:dyDescent="0.25">
      <c r="A17" s="9"/>
      <c r="B17" s="10" t="s">
        <v>25</v>
      </c>
      <c r="C17" s="36">
        <v>97</v>
      </c>
      <c r="D17" s="48" t="s">
        <v>36</v>
      </c>
      <c r="E17" s="43">
        <v>50</v>
      </c>
      <c r="F17" s="12">
        <v>4.5</v>
      </c>
      <c r="G17" s="55">
        <v>91.96</v>
      </c>
      <c r="H17" s="53">
        <v>2.2400000000000002</v>
      </c>
      <c r="I17" s="51">
        <v>0.44</v>
      </c>
      <c r="J17" s="54">
        <v>19.760000000000002</v>
      </c>
    </row>
    <row r="18" spans="1:10" ht="15.75" x14ac:dyDescent="0.25">
      <c r="A18" s="9"/>
      <c r="B18" s="10" t="s">
        <v>26</v>
      </c>
      <c r="C18" s="36">
        <v>104</v>
      </c>
      <c r="D18" s="49" t="s">
        <v>30</v>
      </c>
      <c r="E18" s="43">
        <v>60</v>
      </c>
      <c r="F18" s="12">
        <v>5.4</v>
      </c>
      <c r="G18" s="55">
        <v>120.72</v>
      </c>
      <c r="H18" s="53">
        <v>4.74</v>
      </c>
      <c r="I18" s="51">
        <v>0.6</v>
      </c>
      <c r="J18" s="54">
        <v>28.98</v>
      </c>
    </row>
    <row r="19" spans="1:10" x14ac:dyDescent="0.25">
      <c r="A19" s="9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2023-06-24T07:49:21Z</dcterms:modified>
</cp:coreProperties>
</file>